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<sst xmlns="http://schemas.openxmlformats.org/spreadsheetml/2006/main" count="78" uniqueCount="52">
  <si>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Nr.</t>
  </si>
  <si>
    <t>Denumire tip aparatură</t>
  </si>
  <si>
    <t>Producător</t>
  </si>
  <si>
    <t>UM</t>
  </si>
  <si>
    <t>Centrală de incendiu adresabilă, MXF B5-SCUA-C</t>
  </si>
  <si>
    <t>buc.</t>
  </si>
  <si>
    <t>Centrală de incendiu adresabilă, MXF B5-SCUA-CP</t>
  </si>
  <si>
    <t>Centrală de incendiu adresabilă, CXF/CXE B6-X2A-C</t>
  </si>
  <si>
    <t>Module de buclă, B5-DXI2</t>
  </si>
  <si>
    <t>Modul de rețea, B8-NET-FX8</t>
  </si>
  <si>
    <t>Transceiver FO Singlemode, SFP-MODUL-SM</t>
  </si>
  <si>
    <t>Modul de relee, B3-REL10</t>
  </si>
  <si>
    <t>Modul funcții de bază, B8-BAF</t>
  </si>
  <si>
    <t>Modul de rețea, B9-NET-FX4</t>
  </si>
  <si>
    <t>Acmumulator 12V 17Ah, BC17-12</t>
  </si>
  <si>
    <t>Detector multisenzor, MTD 533x</t>
  </si>
  <si>
    <t>Soclu detector, USB 502-6</t>
  </si>
  <si>
    <t>Buton manual de acționare, MCP545x-1R</t>
  </si>
  <si>
    <t>Carcasă buton MCP 545x</t>
  </si>
  <si>
    <t>Modul 3I/O, BX0IO3</t>
  </si>
  <si>
    <t>Modul 4I/2O, BX-O2I4</t>
  </si>
  <si>
    <t>Sursă de alimentare, HPSB11A12C</t>
  </si>
  <si>
    <t>Sirenă de interior, BX-SOL-R</t>
  </si>
  <si>
    <t>Sirenă de exterior IP65, SONOS comb. cu flash</t>
  </si>
  <si>
    <t>Detector conventional de gaz, 057350.99</t>
  </si>
  <si>
    <t>Cablu incendiu E30</t>
  </si>
  <si>
    <t>Acumulator 12V 44Ah, AKKU 44</t>
  </si>
  <si>
    <t>ml</t>
  </si>
  <si>
    <t>Manopera instalare</t>
  </si>
  <si>
    <t>Materiale marunte</t>
  </si>
  <si>
    <t>Sufa metalica</t>
  </si>
  <si>
    <t>Lipituri FO</t>
  </si>
  <si>
    <t>Pigtail-uri</t>
  </si>
  <si>
    <t>Casete de sudura</t>
  </si>
  <si>
    <t>Cablu FO SM - instalare aeriana in exterior</t>
  </si>
  <si>
    <t>set</t>
  </si>
  <si>
    <t>Jgheab PVC cu accesorii</t>
  </si>
  <si>
    <t>Obiectiv: Spital Karl Diel Jimbolia</t>
  </si>
  <si>
    <t xml:space="preserve">Pavilion
Cabina Poarta </t>
  </si>
  <si>
    <t>Pavilion Medicina Interna</t>
  </si>
  <si>
    <t>Cantitatea TOTALA</t>
  </si>
  <si>
    <t xml:space="preserve">SISTEM DETECTIE AVERTIZARE LA INCENDIU </t>
  </si>
  <si>
    <t>pret unitar fara TVA</t>
  </si>
  <si>
    <t>valoare totala fara TVA</t>
  </si>
  <si>
    <t>TOTAL ECHIPAMENTE SI MATERIALE  -LEI FARA TVA</t>
  </si>
  <si>
    <t>TOTAL GENERAL - LEI FARA TVA</t>
  </si>
  <si>
    <t>TOTAL GENERAL -LEI CU TVA</t>
  </si>
  <si>
    <t>CANTITATI DE LUCRARI PENTRU OFERTA FINANCIARA</t>
  </si>
  <si>
    <t>nota : se oferteaza doar pozitiile care prevad cantitati de produse</t>
  </si>
  <si>
    <t>OFERTANT</t>
  </si>
  <si>
    <t>SEMNATURA AUTORIZATA</t>
  </si>
  <si>
    <t>VALOARE LEI - TVA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</si>
</sst>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double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/>
      <bottom style="medium"/>
    </border>
    <border>
      <left/>
      <right style="double"/>
      <top/>
      <bottom/>
    </border>
    <border>
      <left/>
      <right style="double"/>
      <top/>
      <bottom style="medium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0" borderId="14" xfId="0" applyFont="1" applyBorder="1" applyAlignment="1">
      <alignment/>
    </xf>
    <xf numFmtId="0" fontId="40" fillId="0" borderId="14" xfId="0" applyFont="1" applyFill="1" applyBorder="1" applyAlignment="1">
      <alignment horizontal="justify" vertical="center"/>
    </xf>
    <xf numFmtId="0" fontId="4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39" fillId="0" borderId="11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41" fillId="0" borderId="14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2" fontId="41" fillId="33" borderId="14" xfId="0" applyNumberFormat="1" applyFont="1" applyFill="1" applyBorder="1" applyAlignment="1">
      <alignment horizontal="center" vertical="center"/>
    </xf>
    <xf numFmtId="0" fontId="42" fillId="6" borderId="17" xfId="0" applyFont="1" applyFill="1" applyBorder="1" applyAlignment="1">
      <alignment horizontal="center" vertical="center" wrapText="1"/>
    </xf>
    <xf numFmtId="0" fontId="42" fillId="6" borderId="18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39" fillId="6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41" fillId="0" borderId="14" xfId="0" applyFont="1" applyBorder="1" applyAlignment="1">
      <alignment/>
    </xf>
    <xf numFmtId="4" fontId="0" fillId="33" borderId="14" xfId="0" applyNumberFormat="1" applyFill="1" applyBorder="1" applyAlignment="1">
      <alignment horizontal="center" vertical="center"/>
    </xf>
    <xf numFmtId="4" fontId="37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4" fontId="42" fillId="0" borderId="19" xfId="0" applyNumberFormat="1" applyFont="1" applyBorder="1" applyAlignment="1">
      <alignment horizontal="center" vertical="center" wrapText="1"/>
    </xf>
    <xf numFmtId="4" fontId="42" fillId="0" borderId="20" xfId="0" applyNumberFormat="1" applyFont="1" applyBorder="1" applyAlignment="1">
      <alignment horizontal="center" vertical="center" wrapText="1"/>
    </xf>
    <xf numFmtId="4" fontId="42" fillId="0" borderId="21" xfId="0" applyNumberFormat="1" applyFont="1" applyBorder="1" applyAlignment="1">
      <alignment horizontal="center" vertical="center" wrapText="1"/>
    </xf>
    <xf numFmtId="4" fontId="42" fillId="0" borderId="22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justify" vertical="center" wrapText="1"/>
    </xf>
    <xf numFmtId="0" fontId="41" fillId="0" borderId="22" xfId="0" applyFont="1" applyBorder="1" applyAlignment="1">
      <alignment horizontal="justify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7"/>
  <sheetViews>
    <sheetView tabSelected="1" zoomScale="80" zoomScaleNormal="80" zoomScalePageLayoutView="0" workbookViewId="0" topLeftCell="A22">
      <selection activeCell="F32" sqref="F32"/>
    </sheetView>
  </sheetViews>
  <sheetFormatPr defaultColWidth="9.140625" defaultRowHeight="15"/>
  <cols>
    <col min="1" max="1" width="3.57421875" style="0" customWidth="1"/>
    <col min="2" max="2" width="8.8515625" style="5" customWidth="1"/>
    <col min="3" max="3" width="52.8515625" style="11" customWidth="1"/>
    <col min="4" max="4" width="14.28125" style="0" customWidth="1"/>
    <col min="6" max="6" width="11.28125" style="4" bestFit="1" customWidth="1"/>
    <col min="7" max="8" width="11.28125" style="25" customWidth="1"/>
    <col min="9" max="9" width="13.57421875" style="17" customWidth="1"/>
    <col min="10" max="10" width="13.28125" style="17" customWidth="1"/>
  </cols>
  <sheetData>
    <row r="2" ht="15.75">
      <c r="B2" s="20" t="s">
        <v>37</v>
      </c>
    </row>
    <row r="3" ht="15.75">
      <c r="B3" s="20" t="s">
        <v>47</v>
      </c>
    </row>
    <row r="4" ht="16.5" thickBot="1"/>
    <row r="5" spans="2:10" ht="15.75" customHeight="1" thickBot="1">
      <c r="B5" s="39" t="s">
        <v>41</v>
      </c>
      <c r="C5" s="40"/>
      <c r="D5" s="40"/>
      <c r="E5" s="40"/>
      <c r="F5" s="40"/>
      <c r="G5" s="40"/>
      <c r="H5" s="40"/>
      <c r="I5" s="40"/>
      <c r="J5" s="41"/>
    </row>
    <row r="6" spans="2:10" ht="45">
      <c r="B6" s="46" t="s">
        <v>0</v>
      </c>
      <c r="C6" s="48" t="s">
        <v>1</v>
      </c>
      <c r="D6" s="46" t="s">
        <v>2</v>
      </c>
      <c r="E6" s="46" t="s">
        <v>3</v>
      </c>
      <c r="F6" s="50" t="s">
        <v>40</v>
      </c>
      <c r="G6" s="29" t="s">
        <v>38</v>
      </c>
      <c r="H6" s="29" t="s">
        <v>39</v>
      </c>
      <c r="I6" s="42" t="s">
        <v>42</v>
      </c>
      <c r="J6" s="44" t="s">
        <v>43</v>
      </c>
    </row>
    <row r="7" spans="2:10" ht="15.75" thickBot="1">
      <c r="B7" s="47"/>
      <c r="C7" s="49"/>
      <c r="D7" s="47"/>
      <c r="E7" s="47"/>
      <c r="F7" s="51"/>
      <c r="G7" s="30"/>
      <c r="H7" s="30"/>
      <c r="I7" s="43"/>
      <c r="J7" s="45"/>
    </row>
    <row r="8" spans="2:10" ht="16.5" thickBot="1">
      <c r="B8" s="9">
        <v>1</v>
      </c>
      <c r="C8" s="12" t="s">
        <v>4</v>
      </c>
      <c r="D8" s="16"/>
      <c r="E8" s="1" t="s">
        <v>5</v>
      </c>
      <c r="F8" s="2">
        <f>G8+H8</f>
        <v>0</v>
      </c>
      <c r="G8" s="31"/>
      <c r="H8" s="31"/>
      <c r="I8" s="18"/>
      <c r="J8" s="18">
        <f aca="true" t="shared" si="0" ref="J8:J36">F8*I8</f>
        <v>0</v>
      </c>
    </row>
    <row r="9" spans="2:10" ht="16.5" thickBot="1">
      <c r="B9" s="10">
        <v>2</v>
      </c>
      <c r="C9" s="13" t="s">
        <v>6</v>
      </c>
      <c r="D9" s="16"/>
      <c r="E9" s="3" t="s">
        <v>5</v>
      </c>
      <c r="F9" s="2">
        <f aca="true" t="shared" si="1" ref="F9:F36">G9+H9</f>
        <v>1</v>
      </c>
      <c r="G9" s="32">
        <v>1</v>
      </c>
      <c r="H9" s="32"/>
      <c r="I9" s="18"/>
      <c r="J9" s="18">
        <f t="shared" si="0"/>
        <v>0</v>
      </c>
    </row>
    <row r="10" spans="2:10" ht="16.5" thickBot="1">
      <c r="B10" s="10">
        <v>3</v>
      </c>
      <c r="C10" s="13" t="s">
        <v>7</v>
      </c>
      <c r="D10" s="16"/>
      <c r="E10" s="3" t="s">
        <v>5</v>
      </c>
      <c r="F10" s="2">
        <f t="shared" si="1"/>
        <v>1</v>
      </c>
      <c r="G10" s="32"/>
      <c r="H10" s="32">
        <v>1</v>
      </c>
      <c r="I10" s="18"/>
      <c r="J10" s="18">
        <f t="shared" si="0"/>
        <v>0</v>
      </c>
    </row>
    <row r="11" spans="2:10" ht="31.5" customHeight="1" thickBot="1">
      <c r="B11" s="10">
        <v>4</v>
      </c>
      <c r="C11" s="13" t="s">
        <v>8</v>
      </c>
      <c r="D11" s="16"/>
      <c r="E11" s="3" t="s">
        <v>5</v>
      </c>
      <c r="F11" s="2">
        <f t="shared" si="1"/>
        <v>0</v>
      </c>
      <c r="G11" s="32"/>
      <c r="H11" s="32"/>
      <c r="I11" s="18"/>
      <c r="J11" s="18">
        <f t="shared" si="0"/>
        <v>0</v>
      </c>
    </row>
    <row r="12" spans="2:10" ht="31.5" customHeight="1" thickBot="1">
      <c r="B12" s="10">
        <v>5</v>
      </c>
      <c r="C12" s="13" t="s">
        <v>9</v>
      </c>
      <c r="D12" s="16"/>
      <c r="E12" s="3" t="s">
        <v>5</v>
      </c>
      <c r="F12" s="2">
        <f t="shared" si="1"/>
        <v>0</v>
      </c>
      <c r="G12" s="32"/>
      <c r="H12" s="32"/>
      <c r="I12" s="18"/>
      <c r="J12" s="18">
        <f t="shared" si="0"/>
        <v>0</v>
      </c>
    </row>
    <row r="13" spans="2:10" ht="31.5" customHeight="1" thickBot="1">
      <c r="B13" s="10">
        <v>6</v>
      </c>
      <c r="C13" s="13" t="s">
        <v>10</v>
      </c>
      <c r="D13" s="16"/>
      <c r="E13" s="3" t="s">
        <v>5</v>
      </c>
      <c r="F13" s="2">
        <f t="shared" si="1"/>
        <v>10</v>
      </c>
      <c r="G13" s="32">
        <v>6</v>
      </c>
      <c r="H13" s="32">
        <v>4</v>
      </c>
      <c r="I13" s="18"/>
      <c r="J13" s="18">
        <f t="shared" si="0"/>
        <v>0</v>
      </c>
    </row>
    <row r="14" spans="2:10" ht="31.5" customHeight="1" thickBot="1">
      <c r="B14" s="10">
        <v>7</v>
      </c>
      <c r="C14" s="13" t="s">
        <v>11</v>
      </c>
      <c r="D14" s="16"/>
      <c r="E14" s="3" t="s">
        <v>5</v>
      </c>
      <c r="F14" s="2">
        <f t="shared" si="1"/>
        <v>1</v>
      </c>
      <c r="G14" s="32">
        <v>1</v>
      </c>
      <c r="H14" s="32"/>
      <c r="I14" s="18"/>
      <c r="J14" s="18">
        <f t="shared" si="0"/>
        <v>0</v>
      </c>
    </row>
    <row r="15" spans="2:10" ht="31.5" customHeight="1" thickBot="1">
      <c r="B15" s="10">
        <v>8</v>
      </c>
      <c r="C15" s="13" t="s">
        <v>12</v>
      </c>
      <c r="D15" s="16"/>
      <c r="E15" s="3" t="s">
        <v>5</v>
      </c>
      <c r="F15" s="2">
        <f t="shared" si="1"/>
        <v>0</v>
      </c>
      <c r="G15" s="32"/>
      <c r="H15" s="32"/>
      <c r="I15" s="18"/>
      <c r="J15" s="18">
        <f t="shared" si="0"/>
        <v>0</v>
      </c>
    </row>
    <row r="16" spans="2:10" ht="31.5" customHeight="1" thickBot="1">
      <c r="B16" s="10">
        <v>9</v>
      </c>
      <c r="C16" s="13" t="s">
        <v>26</v>
      </c>
      <c r="D16" s="16"/>
      <c r="E16" s="3" t="s">
        <v>5</v>
      </c>
      <c r="F16" s="2">
        <f t="shared" si="1"/>
        <v>0</v>
      </c>
      <c r="G16" s="32"/>
      <c r="H16" s="32"/>
      <c r="I16" s="18"/>
      <c r="J16" s="18">
        <f t="shared" si="0"/>
        <v>0</v>
      </c>
    </row>
    <row r="17" spans="2:10" ht="31.5" customHeight="1" thickBot="1">
      <c r="B17" s="10">
        <v>10</v>
      </c>
      <c r="C17" s="13" t="s">
        <v>13</v>
      </c>
      <c r="D17" s="16"/>
      <c r="E17" s="3" t="s">
        <v>5</v>
      </c>
      <c r="F17" s="2">
        <f t="shared" si="1"/>
        <v>1</v>
      </c>
      <c r="G17" s="32"/>
      <c r="H17" s="32">
        <v>1</v>
      </c>
      <c r="I17" s="18"/>
      <c r="J17" s="18">
        <f t="shared" si="0"/>
        <v>0</v>
      </c>
    </row>
    <row r="18" spans="2:10" ht="31.5" customHeight="1" thickBot="1">
      <c r="B18" s="10">
        <v>11</v>
      </c>
      <c r="C18" s="13" t="s">
        <v>14</v>
      </c>
      <c r="D18" s="16"/>
      <c r="E18" s="3" t="s">
        <v>5</v>
      </c>
      <c r="F18" s="2">
        <f t="shared" si="1"/>
        <v>4</v>
      </c>
      <c r="G18" s="32">
        <v>2</v>
      </c>
      <c r="H18" s="32">
        <v>2</v>
      </c>
      <c r="I18" s="18"/>
      <c r="J18" s="18">
        <f t="shared" si="0"/>
        <v>0</v>
      </c>
    </row>
    <row r="19" spans="2:10" ht="31.5" customHeight="1" thickBot="1">
      <c r="B19" s="10">
        <v>12</v>
      </c>
      <c r="C19" s="13" t="s">
        <v>15</v>
      </c>
      <c r="D19" s="16"/>
      <c r="E19" s="3" t="s">
        <v>5</v>
      </c>
      <c r="F19" s="2">
        <f t="shared" si="1"/>
        <v>49</v>
      </c>
      <c r="G19" s="32">
        <v>6</v>
      </c>
      <c r="H19" s="32">
        <v>43</v>
      </c>
      <c r="I19" s="18"/>
      <c r="J19" s="18">
        <f t="shared" si="0"/>
        <v>0</v>
      </c>
    </row>
    <row r="20" spans="2:10" ht="31.5" customHeight="1" thickBot="1">
      <c r="B20" s="10">
        <v>13</v>
      </c>
      <c r="C20" s="13" t="s">
        <v>16</v>
      </c>
      <c r="D20" s="16"/>
      <c r="E20" s="3" t="s">
        <v>5</v>
      </c>
      <c r="F20" s="2">
        <f t="shared" si="1"/>
        <v>49</v>
      </c>
      <c r="G20" s="32">
        <v>6</v>
      </c>
      <c r="H20" s="32">
        <v>43</v>
      </c>
      <c r="I20" s="18"/>
      <c r="J20" s="18">
        <f t="shared" si="0"/>
        <v>0</v>
      </c>
    </row>
    <row r="21" spans="2:10" ht="31.5" customHeight="1" thickBot="1">
      <c r="B21" s="10">
        <v>14</v>
      </c>
      <c r="C21" s="13" t="s">
        <v>17</v>
      </c>
      <c r="D21" s="16"/>
      <c r="E21" s="3" t="s">
        <v>5</v>
      </c>
      <c r="F21" s="2">
        <f t="shared" si="1"/>
        <v>10</v>
      </c>
      <c r="G21" s="32">
        <v>2</v>
      </c>
      <c r="H21" s="32">
        <v>8</v>
      </c>
      <c r="I21" s="18"/>
      <c r="J21" s="18">
        <f t="shared" si="0"/>
        <v>0</v>
      </c>
    </row>
    <row r="22" spans="2:10" ht="31.5" customHeight="1" thickBot="1">
      <c r="B22" s="10">
        <v>15</v>
      </c>
      <c r="C22" s="13" t="s">
        <v>18</v>
      </c>
      <c r="D22" s="16"/>
      <c r="E22" s="3" t="s">
        <v>5</v>
      </c>
      <c r="F22" s="2">
        <f t="shared" si="1"/>
        <v>10</v>
      </c>
      <c r="G22" s="32">
        <v>2</v>
      </c>
      <c r="H22" s="32">
        <v>8</v>
      </c>
      <c r="I22" s="18"/>
      <c r="J22" s="18">
        <f t="shared" si="0"/>
        <v>0</v>
      </c>
    </row>
    <row r="23" spans="2:10" ht="16.5" thickBot="1">
      <c r="B23" s="10">
        <v>16</v>
      </c>
      <c r="C23" s="13" t="s">
        <v>19</v>
      </c>
      <c r="D23" s="16"/>
      <c r="E23" s="3" t="s">
        <v>5</v>
      </c>
      <c r="F23" s="2">
        <f t="shared" si="1"/>
        <v>1</v>
      </c>
      <c r="G23" s="32">
        <v>1</v>
      </c>
      <c r="H23" s="32"/>
      <c r="I23" s="18"/>
      <c r="J23" s="18">
        <f t="shared" si="0"/>
        <v>0</v>
      </c>
    </row>
    <row r="24" spans="2:10" ht="16.5" thickBot="1">
      <c r="B24" s="10">
        <v>17</v>
      </c>
      <c r="C24" s="13" t="s">
        <v>20</v>
      </c>
      <c r="D24" s="16"/>
      <c r="E24" s="3" t="s">
        <v>5</v>
      </c>
      <c r="F24" s="2">
        <f t="shared" si="1"/>
        <v>1</v>
      </c>
      <c r="G24" s="32"/>
      <c r="H24" s="32">
        <v>1</v>
      </c>
      <c r="I24" s="18"/>
      <c r="J24" s="18">
        <f t="shared" si="0"/>
        <v>0</v>
      </c>
    </row>
    <row r="25" spans="2:10" ht="16.5" thickBot="1">
      <c r="B25" s="10">
        <v>18</v>
      </c>
      <c r="C25" s="13" t="s">
        <v>21</v>
      </c>
      <c r="D25" s="16"/>
      <c r="E25" s="3" t="s">
        <v>5</v>
      </c>
      <c r="F25" s="2">
        <f t="shared" si="1"/>
        <v>2</v>
      </c>
      <c r="G25" s="32">
        <v>1</v>
      </c>
      <c r="H25" s="32">
        <v>1</v>
      </c>
      <c r="I25" s="18"/>
      <c r="J25" s="18">
        <f t="shared" si="0"/>
        <v>0</v>
      </c>
    </row>
    <row r="26" spans="2:10" ht="16.5" thickBot="1">
      <c r="B26" s="10">
        <v>19</v>
      </c>
      <c r="C26" s="13" t="s">
        <v>22</v>
      </c>
      <c r="D26" s="16"/>
      <c r="E26" s="3" t="s">
        <v>5</v>
      </c>
      <c r="F26" s="2">
        <f t="shared" si="1"/>
        <v>3</v>
      </c>
      <c r="G26" s="32">
        <v>1</v>
      </c>
      <c r="H26" s="32">
        <v>2</v>
      </c>
      <c r="I26" s="18"/>
      <c r="J26" s="18">
        <f t="shared" si="0"/>
        <v>0</v>
      </c>
    </row>
    <row r="27" spans="2:10" ht="16.5" thickBot="1">
      <c r="B27" s="10">
        <v>20</v>
      </c>
      <c r="C27" s="13" t="s">
        <v>23</v>
      </c>
      <c r="D27" s="16"/>
      <c r="E27" s="3" t="s">
        <v>5</v>
      </c>
      <c r="F27" s="2">
        <f t="shared" si="1"/>
        <v>2</v>
      </c>
      <c r="G27" s="32">
        <v>1</v>
      </c>
      <c r="H27" s="32">
        <v>1</v>
      </c>
      <c r="I27" s="18"/>
      <c r="J27" s="18">
        <f t="shared" si="0"/>
        <v>0</v>
      </c>
    </row>
    <row r="28" spans="2:10" ht="16.5" thickBot="1">
      <c r="B28" s="10">
        <v>21</v>
      </c>
      <c r="C28" s="13" t="s">
        <v>24</v>
      </c>
      <c r="D28" s="16"/>
      <c r="E28" s="3" t="s">
        <v>5</v>
      </c>
      <c r="F28" s="2">
        <f t="shared" si="1"/>
        <v>0</v>
      </c>
      <c r="G28" s="32"/>
      <c r="H28" s="32"/>
      <c r="I28" s="18"/>
      <c r="J28" s="18">
        <f t="shared" si="0"/>
        <v>0</v>
      </c>
    </row>
    <row r="29" spans="2:10" ht="16.5" thickBot="1">
      <c r="B29" s="10">
        <v>22</v>
      </c>
      <c r="C29" s="13" t="s">
        <v>25</v>
      </c>
      <c r="D29" s="16"/>
      <c r="E29" s="3" t="s">
        <v>27</v>
      </c>
      <c r="F29" s="2">
        <f t="shared" si="1"/>
        <v>900</v>
      </c>
      <c r="G29" s="32">
        <v>100</v>
      </c>
      <c r="H29" s="32">
        <v>800</v>
      </c>
      <c r="I29" s="18"/>
      <c r="J29" s="18">
        <f t="shared" si="0"/>
        <v>0</v>
      </c>
    </row>
    <row r="30" spans="2:10" ht="16.5" thickBot="1">
      <c r="B30" s="10">
        <v>23</v>
      </c>
      <c r="C30" s="13" t="s">
        <v>36</v>
      </c>
      <c r="D30" s="16"/>
      <c r="E30" s="3" t="s">
        <v>27</v>
      </c>
      <c r="F30" s="2">
        <f t="shared" si="1"/>
        <v>850</v>
      </c>
      <c r="G30" s="32">
        <v>100</v>
      </c>
      <c r="H30" s="32">
        <v>750</v>
      </c>
      <c r="I30" s="18"/>
      <c r="J30" s="18">
        <f t="shared" si="0"/>
        <v>0</v>
      </c>
    </row>
    <row r="31" spans="2:10" ht="16.5" thickBot="1">
      <c r="B31" s="10">
        <v>24</v>
      </c>
      <c r="C31" s="13" t="s">
        <v>30</v>
      </c>
      <c r="D31" s="16"/>
      <c r="E31" s="3" t="s">
        <v>27</v>
      </c>
      <c r="F31" s="2">
        <f t="shared" si="1"/>
        <v>200</v>
      </c>
      <c r="G31" s="32">
        <v>200</v>
      </c>
      <c r="H31" s="32"/>
      <c r="I31" s="18"/>
      <c r="J31" s="18">
        <f t="shared" si="0"/>
        <v>0</v>
      </c>
    </row>
    <row r="32" spans="2:10" ht="16.5" thickBot="1">
      <c r="B32" s="10">
        <v>25</v>
      </c>
      <c r="C32" s="13" t="s">
        <v>34</v>
      </c>
      <c r="D32" s="16"/>
      <c r="E32" s="3" t="s">
        <v>27</v>
      </c>
      <c r="F32" s="2">
        <f t="shared" si="1"/>
        <v>750</v>
      </c>
      <c r="G32" s="32">
        <v>750</v>
      </c>
      <c r="H32" s="32"/>
      <c r="I32" s="18"/>
      <c r="J32" s="18">
        <f t="shared" si="0"/>
        <v>0</v>
      </c>
    </row>
    <row r="33" spans="2:10" ht="16.5" thickBot="1">
      <c r="B33" s="10">
        <v>26</v>
      </c>
      <c r="C33" s="13" t="s">
        <v>31</v>
      </c>
      <c r="D33" s="16"/>
      <c r="E33" s="3" t="s">
        <v>5</v>
      </c>
      <c r="F33" s="2">
        <f t="shared" si="1"/>
        <v>30</v>
      </c>
      <c r="G33" s="32">
        <v>30</v>
      </c>
      <c r="H33" s="32"/>
      <c r="I33" s="18"/>
      <c r="J33" s="18">
        <f t="shared" si="0"/>
        <v>0</v>
      </c>
    </row>
    <row r="34" spans="2:10" ht="16.5" thickBot="1">
      <c r="B34" s="10">
        <v>27</v>
      </c>
      <c r="C34" s="13" t="s">
        <v>32</v>
      </c>
      <c r="D34" s="16"/>
      <c r="E34" s="3" t="s">
        <v>5</v>
      </c>
      <c r="F34" s="2">
        <f t="shared" si="1"/>
        <v>30</v>
      </c>
      <c r="G34" s="32">
        <v>30</v>
      </c>
      <c r="H34" s="32"/>
      <c r="I34" s="18"/>
      <c r="J34" s="18">
        <f t="shared" si="0"/>
        <v>0</v>
      </c>
    </row>
    <row r="35" spans="2:10" ht="16.5" thickBot="1">
      <c r="B35" s="10">
        <v>28</v>
      </c>
      <c r="C35" s="13" t="s">
        <v>33</v>
      </c>
      <c r="D35" s="16"/>
      <c r="E35" s="3" t="s">
        <v>5</v>
      </c>
      <c r="F35" s="2">
        <f t="shared" si="1"/>
        <v>7</v>
      </c>
      <c r="G35" s="32">
        <v>7</v>
      </c>
      <c r="H35" s="32"/>
      <c r="I35" s="18"/>
      <c r="J35" s="18">
        <f t="shared" si="0"/>
        <v>0</v>
      </c>
    </row>
    <row r="36" spans="2:10" ht="16.5" thickBot="1">
      <c r="B36" s="10">
        <v>29</v>
      </c>
      <c r="C36" s="13" t="s">
        <v>29</v>
      </c>
      <c r="D36" s="16"/>
      <c r="E36" s="3" t="s">
        <v>35</v>
      </c>
      <c r="F36" s="2">
        <f t="shared" si="1"/>
        <v>1</v>
      </c>
      <c r="G36" s="32">
        <v>1</v>
      </c>
      <c r="H36" s="32"/>
      <c r="I36" s="18"/>
      <c r="J36" s="18">
        <f t="shared" si="0"/>
        <v>0</v>
      </c>
    </row>
    <row r="37" spans="2:10" ht="16.5" thickBot="1">
      <c r="B37" s="6"/>
      <c r="C37" s="14" t="s">
        <v>44</v>
      </c>
      <c r="D37" s="7"/>
      <c r="E37" s="7"/>
      <c r="F37" s="8"/>
      <c r="G37" s="26"/>
      <c r="H37" s="26"/>
      <c r="I37" s="35"/>
      <c r="J37" s="36">
        <f>SUM(J8:J36)</f>
        <v>0</v>
      </c>
    </row>
    <row r="38" spans="2:10" ht="16.5" thickBot="1">
      <c r="B38" s="6"/>
      <c r="C38" s="15" t="s">
        <v>28</v>
      </c>
      <c r="D38" s="7"/>
      <c r="E38" s="7"/>
      <c r="F38" s="8"/>
      <c r="G38" s="26"/>
      <c r="H38" s="26"/>
      <c r="I38" s="35"/>
      <c r="J38" s="36"/>
    </row>
    <row r="39" spans="2:10" s="24" customFormat="1" ht="16.5" thickBot="1">
      <c r="B39" s="22"/>
      <c r="C39" s="21" t="s">
        <v>45</v>
      </c>
      <c r="D39" s="21"/>
      <c r="E39" s="21"/>
      <c r="F39" s="23"/>
      <c r="G39" s="28"/>
      <c r="H39" s="28"/>
      <c r="I39" s="28"/>
      <c r="J39" s="37">
        <f>J38+J37</f>
        <v>0</v>
      </c>
    </row>
    <row r="40" spans="2:10" ht="16.5" thickBot="1">
      <c r="B40" s="6"/>
      <c r="C40" s="34" t="s">
        <v>51</v>
      </c>
      <c r="D40" s="7"/>
      <c r="E40" s="7"/>
      <c r="F40" s="8"/>
      <c r="G40" s="27"/>
      <c r="H40" s="27"/>
      <c r="I40" s="19"/>
      <c r="J40" s="38">
        <f>J39*19%</f>
        <v>0</v>
      </c>
    </row>
    <row r="41" spans="2:10" ht="16.5" thickBot="1">
      <c r="B41" s="33"/>
      <c r="C41" s="34" t="s">
        <v>46</v>
      </c>
      <c r="D41" s="7"/>
      <c r="E41" s="7"/>
      <c r="F41" s="8"/>
      <c r="G41" s="27"/>
      <c r="H41" s="27"/>
      <c r="I41" s="19"/>
      <c r="J41" s="38">
        <f>J39+J40</f>
        <v>0</v>
      </c>
    </row>
    <row r="43" ht="15.75">
      <c r="B43" s="11" t="s">
        <v>48</v>
      </c>
    </row>
    <row r="46" ht="15">
      <c r="C46" t="s">
        <v>49</v>
      </c>
    </row>
    <row r="47" ht="15">
      <c r="C47" t="s">
        <v>50</v>
      </c>
    </row>
  </sheetData>
  <sheetProtection/>
  <mergeCells count="8">
    <mergeCell ref="B5:J5"/>
    <mergeCell ref="I6:I7"/>
    <mergeCell ref="J6:J7"/>
    <mergeCell ref="B6:B7"/>
    <mergeCell ref="C6:C7"/>
    <mergeCell ref="D6:D7"/>
    <mergeCell ref="E6:E7"/>
    <mergeCell ref="F6:F7"/>
  </mergeCells>
  <printOptions/>
  <pageMargins left="0.5905511811023623" right="0.7086614173228347" top="0.5511811023622047" bottom="0.5511811023622047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Jimbolia</cp:lastModifiedBy>
  <cp:lastPrinted>2018-10-31T06:29:52Z</cp:lastPrinted>
  <dcterms:created xsi:type="dcterms:W3CDTF">2017-12-07T21:10:06Z</dcterms:created>
  <dcterms:modified xsi:type="dcterms:W3CDTF">2018-10-31T06:30:00Z</dcterms:modified>
  <cp:category/>
  <cp:version/>
  <cp:contentType/>
  <cp:contentStatus/>
</cp:coreProperties>
</file>